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/>
  <c r="I146"/>
  <c r="I157"/>
  <c r="H146"/>
  <c r="H157" s="1"/>
  <c r="G146"/>
  <c r="G157" s="1"/>
  <c r="F146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/>
  <c r="I70"/>
  <c r="I8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/>
  <c r="J32"/>
  <c r="J43" s="1"/>
  <c r="I32"/>
  <c r="I43" s="1"/>
  <c r="H32"/>
  <c r="H43" s="1"/>
  <c r="G32"/>
  <c r="G43" s="1"/>
  <c r="F32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H196"/>
  <c r="J196"/>
  <c r="I196"/>
  <c r="G196"/>
</calcChain>
</file>

<file path=xl/sharedStrings.xml><?xml version="1.0" encoding="utf-8"?>
<sst xmlns="http://schemas.openxmlformats.org/spreadsheetml/2006/main" count="242" uniqueCount="70">
  <si>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</si>
  <si>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</si>
  <si>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</si>
  <si>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</si>
  <si>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</si>
  <si>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</si>
  <si>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</si>
  <si>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</si>
  <si>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</si>
  <si>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</si>
  <si>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</si>
  <si>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</si>
  <si>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</si>
  <si>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</si>
  <si>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</si>
  <si>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</si>
  <si>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</si>
  <si>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</si>
  <si>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</si>
  <si>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</si>
  <si>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</si>
  <si>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</si>
  <si>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</si>
  <si>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</si>
  <si>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</si>
  <si>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</si>
  <si>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</si>
  <si>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</si>
  <si>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</si>
  <si>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</si>
  <si>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</si>
  <si>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</si>
  <si>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</si>
  <si>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</si>
  <si>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</si>
  <si>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</si>
  <si>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</si>
  <si>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</si>
  <si>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</si>
  <si>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</si>
  <si>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Лялина Татьяна Александровна</t>
  </si>
  <si>
    <t>МБОУ СОШ с. Порез</t>
  </si>
  <si>
    <t>Чай с сахаром</t>
  </si>
  <si>
    <t>Хлеб пшеничный</t>
  </si>
  <si>
    <t>Булочка молочная</t>
  </si>
  <si>
    <t>мучные изделия</t>
  </si>
  <si>
    <t>Компот из смеси сухофруктов</t>
  </si>
  <si>
    <t>Хлеб дарницкий</t>
  </si>
  <si>
    <t>54-3</t>
  </si>
  <si>
    <t>Жаркое по- домашнему</t>
  </si>
  <si>
    <t>Какао с молоком</t>
  </si>
  <si>
    <t>54-2</t>
  </si>
  <si>
    <t>Сырники из творога</t>
  </si>
  <si>
    <t>Кофейный напиток на молоке</t>
  </si>
  <si>
    <t>Салат "Мазайка"</t>
  </si>
  <si>
    <t>Свежий помидор (порц.)</t>
  </si>
  <si>
    <t>Свежий огурец (порц.)</t>
  </si>
  <si>
    <t>Пирог с повидлом</t>
  </si>
  <si>
    <t>Биточки манные с повидлом</t>
  </si>
  <si>
    <t>Компот из свежих плодов</t>
  </si>
  <si>
    <t>Салат из свежих помидоров и огурцов</t>
  </si>
  <si>
    <t>Каша пшенная молочная жидкая</t>
  </si>
  <si>
    <t>Каша рисовая молочная вязкая</t>
  </si>
  <si>
    <t>Салат из белокочанной капусты с зеленым горошком</t>
  </si>
  <si>
    <t>Чай  с сахаром</t>
  </si>
  <si>
    <t>Котлеты рыбные с кашей гречневой рассыпчатой</t>
  </si>
  <si>
    <t>Куры отварные с картофельным пюре</t>
  </si>
  <si>
    <t>Котлеты с макаронными изделиями отварными</t>
  </si>
  <si>
    <t>Зразы "Школьные" с картофельным пюре</t>
  </si>
  <si>
    <t>Тефтели из говядины с кашей рисовой рассыпчатой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</si>
</sst>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1" t="s">
        <v>39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 t="s">
        <v>40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205</v>
      </c>
      <c r="G6" s="40">
        <v>6.2</v>
      </c>
      <c r="H6" s="40">
        <v>8.9</v>
      </c>
      <c r="I6" s="40">
        <v>34.1</v>
      </c>
      <c r="J6" s="40">
        <v>246</v>
      </c>
      <c r="K6" s="41">
        <v>194</v>
      </c>
      <c r="L6" s="40">
        <v>29.2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3.3</v>
      </c>
      <c r="H8" s="43">
        <v>3.1</v>
      </c>
      <c r="I8" s="43">
        <v>12.6</v>
      </c>
      <c r="J8" s="43">
        <v>94</v>
      </c>
      <c r="K8" s="44">
        <v>289</v>
      </c>
      <c r="L8" s="43">
        <v>12.2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11.5</v>
      </c>
      <c r="J9" s="43">
        <v>72</v>
      </c>
      <c r="K9" s="44"/>
      <c r="L9" s="43">
        <v>3.6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45</v>
      </c>
      <c r="E11" s="42" t="s">
        <v>44</v>
      </c>
      <c r="F11" s="43">
        <v>80</v>
      </c>
      <c r="G11" s="43">
        <v>6.5</v>
      </c>
      <c r="H11" s="43">
        <v>1.6</v>
      </c>
      <c r="I11" s="43">
        <v>41.4</v>
      </c>
      <c r="J11" s="43">
        <v>214</v>
      </c>
      <c r="K11" s="44">
        <v>274</v>
      </c>
      <c r="L11" s="43">
        <v>14.4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>SUM(G6:G12)</f>
        <v>18.3</v>
      </c>
      <c r="H13" s="19">
        <f>SUM(H6:H12)</f>
        <v>13.799999999999999</v>
      </c>
      <c r="I13" s="19">
        <f>SUM(I6:I12)</f>
        <v>99.6</v>
      </c>
      <c r="J13" s="19">
        <f>SUM(J6:J12)</f>
        <v>626</v>
      </c>
      <c r="K13" s="25"/>
      <c r="L13" s="19">
        <f>SUM(L6:L12)</f>
        <v>59.4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515</v>
      </c>
      <c r="G24" s="32">
        <f>G13+G23</f>
        <v>18.3</v>
      </c>
      <c r="H24" s="32">
        <f>H13+H23</f>
        <v>13.799999999999999</v>
      </c>
      <c r="I24" s="32">
        <f>I13+I23</f>
        <v>99.6</v>
      </c>
      <c r="J24" s="32">
        <f>J13+J23</f>
        <v>626</v>
      </c>
      <c r="K24" s="32"/>
      <c r="L24" s="32">
        <f>L13+L23</f>
        <v>59.4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240</v>
      </c>
      <c r="G25" s="40">
        <v>15.9</v>
      </c>
      <c r="H25" s="40">
        <v>15.3</v>
      </c>
      <c r="I25" s="40">
        <v>51.5</v>
      </c>
      <c r="J25" s="40">
        <v>439</v>
      </c>
      <c r="K25" s="41">
        <v>83</v>
      </c>
      <c r="L25" s="40">
        <v>41.7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</v>
      </c>
      <c r="H27" s="43">
        <v>0.1</v>
      </c>
      <c r="I27" s="43">
        <v>31.2</v>
      </c>
      <c r="J27" s="43">
        <v>121</v>
      </c>
      <c r="K27" s="44">
        <v>294</v>
      </c>
      <c r="L27" s="43">
        <v>9.6999999999999993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1.9</v>
      </c>
      <c r="H28" s="43">
        <v>0.3</v>
      </c>
      <c r="I28" s="43">
        <v>12.3</v>
      </c>
      <c r="J28" s="43">
        <v>61</v>
      </c>
      <c r="K28" s="44"/>
      <c r="L28" s="43">
        <v>2.1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55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13</v>
      </c>
      <c r="K30" s="44" t="s">
        <v>48</v>
      </c>
      <c r="L30" s="43">
        <v>4.8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18.999999999999996</v>
      </c>
      <c r="H32" s="19">
        <f>SUM(H25:H31)</f>
        <v>15.8</v>
      </c>
      <c r="I32" s="19">
        <f>SUM(I25:I31)</f>
        <v>97.3</v>
      </c>
      <c r="J32" s="19">
        <f>SUM(J25:J31)</f>
        <v>634</v>
      </c>
      <c r="K32" s="25"/>
      <c r="L32" s="19">
        <f>SUM(L25:L31)</f>
        <v>58.300000000000004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>G32+G42</f>
        <v>18.999999999999996</v>
      </c>
      <c r="H43" s="32">
        <f>H32+H42</f>
        <v>15.8</v>
      </c>
      <c r="I43" s="32">
        <f>I32+I42</f>
        <v>97.3</v>
      </c>
      <c r="J43" s="32">
        <f>J32+J42</f>
        <v>634</v>
      </c>
      <c r="K43" s="32"/>
      <c r="L43" s="32">
        <f>L32+L42</f>
        <v>58.300000000000004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20.399999999999999</v>
      </c>
      <c r="H44" s="40">
        <v>23.8</v>
      </c>
      <c r="I44" s="40">
        <v>23</v>
      </c>
      <c r="J44" s="40">
        <v>429</v>
      </c>
      <c r="K44" s="41">
        <v>97</v>
      </c>
      <c r="L44" s="40">
        <v>64.3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</v>
      </c>
      <c r="H46" s="43">
        <v>0</v>
      </c>
      <c r="I46" s="43">
        <v>9.1</v>
      </c>
      <c r="J46" s="43">
        <v>35</v>
      </c>
      <c r="K46" s="44">
        <v>283</v>
      </c>
      <c r="L46" s="43">
        <v>1.5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60</v>
      </c>
      <c r="G47" s="43">
        <v>3.8</v>
      </c>
      <c r="H47" s="43">
        <v>0.6</v>
      </c>
      <c r="I47" s="43">
        <v>24.6</v>
      </c>
      <c r="J47" s="43">
        <v>123</v>
      </c>
      <c r="K47" s="44"/>
      <c r="L47" s="43">
        <v>2.1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56</v>
      </c>
      <c r="F49" s="43">
        <v>60</v>
      </c>
      <c r="G49" s="43">
        <v>0.5</v>
      </c>
      <c r="H49" s="43">
        <v>0.1</v>
      </c>
      <c r="I49" s="43">
        <v>1.5</v>
      </c>
      <c r="J49" s="43">
        <v>9</v>
      </c>
      <c r="K49" s="44" t="s">
        <v>51</v>
      </c>
      <c r="L49" s="43">
        <v>6.2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24.8</v>
      </c>
      <c r="H51" s="19">
        <f>SUM(H44:H50)</f>
        <v>24.500000000000004</v>
      </c>
      <c r="I51" s="19">
        <f>SUM(I44:I50)</f>
        <v>58.2</v>
      </c>
      <c r="J51" s="19">
        <f>SUM(J44:J50)</f>
        <v>596</v>
      </c>
      <c r="K51" s="25"/>
      <c r="L51" s="19">
        <f>SUM(L44:L50)</f>
        <v>74.099999999999994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>G51+G61</f>
        <v>24.8</v>
      </c>
      <c r="H62" s="32">
        <f>H51+H61</f>
        <v>24.500000000000004</v>
      </c>
      <c r="I62" s="32">
        <f>I51+I61</f>
        <v>58.2</v>
      </c>
      <c r="J62" s="32">
        <f>J51+J61</f>
        <v>596</v>
      </c>
      <c r="K62" s="32"/>
      <c r="L62" s="32">
        <f>L51+L61</f>
        <v>74.099999999999994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195</v>
      </c>
      <c r="G63" s="40">
        <v>20.399999999999999</v>
      </c>
      <c r="H63" s="40">
        <v>16.600000000000001</v>
      </c>
      <c r="I63" s="40">
        <v>22.2</v>
      </c>
      <c r="J63" s="40">
        <v>365</v>
      </c>
      <c r="K63" s="41">
        <v>227</v>
      </c>
      <c r="L63" s="40">
        <v>57.4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2.9</v>
      </c>
      <c r="H65" s="43">
        <v>2.8</v>
      </c>
      <c r="I65" s="43">
        <v>14.9</v>
      </c>
      <c r="J65" s="43">
        <v>94</v>
      </c>
      <c r="K65" s="44">
        <v>287</v>
      </c>
      <c r="L65" s="43">
        <v>9.8000000000000007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1.9</v>
      </c>
      <c r="H66" s="43">
        <v>0.3</v>
      </c>
      <c r="I66" s="43">
        <v>12.3</v>
      </c>
      <c r="J66" s="43">
        <v>61</v>
      </c>
      <c r="K66" s="44"/>
      <c r="L66" s="43">
        <v>2.1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54</v>
      </c>
      <c r="F68" s="43">
        <v>80</v>
      </c>
      <c r="G68" s="43">
        <v>1.1000000000000001</v>
      </c>
      <c r="H68" s="43">
        <v>6.7</v>
      </c>
      <c r="I68" s="43">
        <v>6.5</v>
      </c>
      <c r="J68" s="43">
        <v>91</v>
      </c>
      <c r="K68" s="44">
        <v>36</v>
      </c>
      <c r="L68" s="43">
        <v>11.7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>SUM(G63:G69)</f>
        <v>26.299999999999997</v>
      </c>
      <c r="H70" s="19">
        <f>SUM(H63:H69)</f>
        <v>26.400000000000002</v>
      </c>
      <c r="I70" s="19">
        <f>SUM(I63:I69)</f>
        <v>55.900000000000006</v>
      </c>
      <c r="J70" s="19">
        <f>SUM(J63:J69)</f>
        <v>611</v>
      </c>
      <c r="K70" s="25"/>
      <c r="L70" s="19">
        <f>SUM(L63:L69)</f>
        <v>81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505</v>
      </c>
      <c r="G81" s="32">
        <f>G70+G80</f>
        <v>26.299999999999997</v>
      </c>
      <c r="H81" s="32">
        <f>H70+H80</f>
        <v>26.400000000000002</v>
      </c>
      <c r="I81" s="32">
        <f>I70+I80</f>
        <v>55.900000000000006</v>
      </c>
      <c r="J81" s="32">
        <f>J70+J80</f>
        <v>611</v>
      </c>
      <c r="K81" s="32"/>
      <c r="L81" s="32">
        <f>L70+L80</f>
        <v>81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240</v>
      </c>
      <c r="G82" s="40">
        <v>18.600000000000001</v>
      </c>
      <c r="H82" s="40">
        <v>21.8</v>
      </c>
      <c r="I82" s="40">
        <v>20.3</v>
      </c>
      <c r="J82" s="40">
        <v>399</v>
      </c>
      <c r="K82" s="41">
        <v>125</v>
      </c>
      <c r="L82" s="40">
        <v>59.1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0.5</v>
      </c>
      <c r="H84" s="43">
        <v>0.1</v>
      </c>
      <c r="I84" s="43">
        <v>31.2</v>
      </c>
      <c r="J84" s="43">
        <v>121</v>
      </c>
      <c r="K84" s="44">
        <v>294</v>
      </c>
      <c r="L84" s="43">
        <v>9.6999999999999993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1.9</v>
      </c>
      <c r="H85" s="43">
        <v>0.3</v>
      </c>
      <c r="I85" s="43">
        <v>12.3</v>
      </c>
      <c r="J85" s="43">
        <v>61</v>
      </c>
      <c r="K85" s="44"/>
      <c r="L85" s="43">
        <v>2.1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55</v>
      </c>
      <c r="F87" s="43">
        <v>60</v>
      </c>
      <c r="G87" s="43">
        <v>0.7</v>
      </c>
      <c r="H87" s="43">
        <v>0.1</v>
      </c>
      <c r="I87" s="43">
        <v>2.2999999999999998</v>
      </c>
      <c r="J87" s="43">
        <v>13</v>
      </c>
      <c r="K87" s="44" t="s">
        <v>48</v>
      </c>
      <c r="L87" s="43">
        <v>4.8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21.7</v>
      </c>
      <c r="H89" s="19">
        <f>SUM(H82:H88)</f>
        <v>22.300000000000004</v>
      </c>
      <c r="I89" s="19">
        <f>SUM(I82:I88)</f>
        <v>66.099999999999994</v>
      </c>
      <c r="J89" s="19">
        <f>SUM(J82:J88)</f>
        <v>594</v>
      </c>
      <c r="K89" s="25"/>
      <c r="L89" s="19">
        <f>SUM(L82:L88)</f>
        <v>75.699999999999989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530</v>
      </c>
      <c r="G100" s="32">
        <f>G89+G99</f>
        <v>21.7</v>
      </c>
      <c r="H100" s="32">
        <f>H89+H99</f>
        <v>22.300000000000004</v>
      </c>
      <c r="I100" s="32">
        <f>I89+I99</f>
        <v>66.099999999999994</v>
      </c>
      <c r="J100" s="32">
        <f>J89+J99</f>
        <v>594</v>
      </c>
      <c r="K100" s="32"/>
      <c r="L100" s="32">
        <f>L89+L99</f>
        <v>75.699999999999989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205</v>
      </c>
      <c r="G101" s="40">
        <v>4</v>
      </c>
      <c r="H101" s="40">
        <v>8</v>
      </c>
      <c r="I101" s="40">
        <v>30.7</v>
      </c>
      <c r="J101" s="40">
        <v>215</v>
      </c>
      <c r="K101" s="41">
        <v>193</v>
      </c>
      <c r="L101" s="40">
        <v>33.4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3.3</v>
      </c>
      <c r="H103" s="43">
        <v>3.1</v>
      </c>
      <c r="I103" s="43">
        <v>13.6</v>
      </c>
      <c r="J103" s="43">
        <v>94</v>
      </c>
      <c r="K103" s="44">
        <v>289</v>
      </c>
      <c r="L103" s="43">
        <v>12.2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2.2999999999999998</v>
      </c>
      <c r="H104" s="43">
        <v>0.2</v>
      </c>
      <c r="I104" s="43">
        <v>11.5</v>
      </c>
      <c r="J104" s="43">
        <v>72</v>
      </c>
      <c r="K104" s="44"/>
      <c r="L104" s="43">
        <v>3.6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45</v>
      </c>
      <c r="E106" s="42" t="s">
        <v>57</v>
      </c>
      <c r="F106" s="43">
        <v>80</v>
      </c>
      <c r="G106" s="43">
        <v>4.9000000000000004</v>
      </c>
      <c r="H106" s="43">
        <v>2.5</v>
      </c>
      <c r="I106" s="43">
        <v>46.2</v>
      </c>
      <c r="J106" s="43">
        <v>225</v>
      </c>
      <c r="K106" s="44">
        <v>257</v>
      </c>
      <c r="L106" s="43">
        <v>12.8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14.5</v>
      </c>
      <c r="H108" s="19">
        <f>SUM(H101:H107)</f>
        <v>13.799999999999999</v>
      </c>
      <c r="I108" s="19">
        <f>SUM(I101:I107)</f>
        <v>102</v>
      </c>
      <c r="J108" s="19">
        <f>SUM(J101:J107)</f>
        <v>606</v>
      </c>
      <c r="K108" s="25"/>
      <c r="L108" s="19">
        <f>SUM(L101:L107)</f>
        <v>62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515</v>
      </c>
      <c r="G119" s="32">
        <f>G108+G118</f>
        <v>14.5</v>
      </c>
      <c r="H119" s="32">
        <f>H108+H118</f>
        <v>13.799999999999999</v>
      </c>
      <c r="I119" s="32">
        <f>I108+I118</f>
        <v>102</v>
      </c>
      <c r="J119" s="32">
        <f>J108+J118</f>
        <v>606</v>
      </c>
      <c r="K119" s="32"/>
      <c r="L119" s="32">
        <f>L108+L118</f>
        <v>62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245</v>
      </c>
      <c r="G120" s="40">
        <v>8.1</v>
      </c>
      <c r="H120" s="40">
        <v>9.3000000000000007</v>
      </c>
      <c r="I120" s="40">
        <v>70.099999999999994</v>
      </c>
      <c r="J120" s="40">
        <v>399</v>
      </c>
      <c r="K120" s="41">
        <v>209</v>
      </c>
      <c r="L120" s="40">
        <v>37.5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</v>
      </c>
      <c r="H122" s="43">
        <v>0</v>
      </c>
      <c r="I122" s="43">
        <v>9.1</v>
      </c>
      <c r="J122" s="43">
        <v>35</v>
      </c>
      <c r="K122" s="44">
        <v>283</v>
      </c>
      <c r="L122" s="43">
        <v>1.5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1.9</v>
      </c>
      <c r="H123" s="43">
        <v>0.3</v>
      </c>
      <c r="I123" s="43">
        <v>12.3</v>
      </c>
      <c r="J123" s="43">
        <v>61</v>
      </c>
      <c r="K123" s="44"/>
      <c r="L123" s="43">
        <v>2.1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63</v>
      </c>
      <c r="F125" s="43">
        <v>80</v>
      </c>
      <c r="G125" s="43">
        <v>3</v>
      </c>
      <c r="H125" s="43">
        <v>7.3</v>
      </c>
      <c r="I125" s="43">
        <v>4.0999999999999996</v>
      </c>
      <c r="J125" s="43">
        <v>94</v>
      </c>
      <c r="K125" s="44">
        <v>9</v>
      </c>
      <c r="L125" s="43">
        <v>15.5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>SUM(G120:G126)</f>
        <v>13.1</v>
      </c>
      <c r="H127" s="19">
        <f>SUM(H120:H126)</f>
        <v>16.900000000000002</v>
      </c>
      <c r="I127" s="19">
        <f>SUM(I120:I126)</f>
        <v>95.59999999999998</v>
      </c>
      <c r="J127" s="19">
        <f>SUM(J120:J126)</f>
        <v>589</v>
      </c>
      <c r="K127" s="25"/>
      <c r="L127" s="19">
        <f>SUM(L120:L126)</f>
        <v>56.6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555</v>
      </c>
      <c r="G138" s="32">
        <f>G127+G137</f>
        <v>13.1</v>
      </c>
      <c r="H138" s="32">
        <f>H127+H137</f>
        <v>16.900000000000002</v>
      </c>
      <c r="I138" s="32">
        <f>I127+I137</f>
        <v>95.59999999999998</v>
      </c>
      <c r="J138" s="32">
        <f>J127+J137</f>
        <v>589</v>
      </c>
      <c r="K138" s="32"/>
      <c r="L138" s="32">
        <f>L127+L137</f>
        <v>56.6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240</v>
      </c>
      <c r="G139" s="40">
        <v>21.7</v>
      </c>
      <c r="H139" s="40">
        <v>19.2</v>
      </c>
      <c r="I139" s="40">
        <v>48.4</v>
      </c>
      <c r="J139" s="40">
        <v>474</v>
      </c>
      <c r="K139" s="41">
        <v>98</v>
      </c>
      <c r="L139" s="40">
        <v>45.7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0.1</v>
      </c>
      <c r="I141" s="43">
        <v>17.2</v>
      </c>
      <c r="J141" s="43">
        <v>68</v>
      </c>
      <c r="K141" s="44">
        <v>295</v>
      </c>
      <c r="L141" s="43">
        <v>15.2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1.9</v>
      </c>
      <c r="H142" s="43">
        <v>0.3</v>
      </c>
      <c r="I142" s="43">
        <v>12.3</v>
      </c>
      <c r="J142" s="43">
        <v>61</v>
      </c>
      <c r="K142" s="44"/>
      <c r="L142" s="43">
        <v>2.1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55</v>
      </c>
      <c r="F144" s="43">
        <v>60</v>
      </c>
      <c r="G144" s="43">
        <v>0.7</v>
      </c>
      <c r="H144" s="43">
        <v>0.1</v>
      </c>
      <c r="I144" s="43">
        <v>2.2999999999999998</v>
      </c>
      <c r="J144" s="43">
        <v>13</v>
      </c>
      <c r="K144" s="44" t="s">
        <v>48</v>
      </c>
      <c r="L144" s="43">
        <v>4.8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24.499999999999996</v>
      </c>
      <c r="H146" s="19">
        <f>SUM(H139:H145)</f>
        <v>19.700000000000003</v>
      </c>
      <c r="I146" s="19">
        <f>SUM(I139:I145)</f>
        <v>80.199999999999989</v>
      </c>
      <c r="J146" s="19">
        <f>SUM(J139:J145)</f>
        <v>616</v>
      </c>
      <c r="K146" s="25"/>
      <c r="L146" s="19">
        <f>SUM(L139:L145)</f>
        <v>67.800000000000011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>G146+G156</f>
        <v>24.499999999999996</v>
      </c>
      <c r="H157" s="32">
        <f>H146+H156</f>
        <v>19.700000000000003</v>
      </c>
      <c r="I157" s="32">
        <f>I146+I156</f>
        <v>80.199999999999989</v>
      </c>
      <c r="J157" s="32">
        <f>J146+J156</f>
        <v>616</v>
      </c>
      <c r="K157" s="32"/>
      <c r="L157" s="32">
        <f>L146+L156</f>
        <v>67.800000000000011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240</v>
      </c>
      <c r="G158" s="40">
        <v>13.7</v>
      </c>
      <c r="H158" s="40">
        <v>18.899999999999999</v>
      </c>
      <c r="I158" s="40">
        <v>31.8</v>
      </c>
      <c r="J158" s="40">
        <v>380</v>
      </c>
      <c r="K158" s="41">
        <v>101</v>
      </c>
      <c r="L158" s="40">
        <v>51.7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3.2</v>
      </c>
      <c r="H160" s="43">
        <v>2.8</v>
      </c>
      <c r="I160" s="43">
        <v>18.5</v>
      </c>
      <c r="J160" s="43">
        <v>109</v>
      </c>
      <c r="K160" s="44">
        <v>287</v>
      </c>
      <c r="L160" s="43">
        <v>10.4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1.9</v>
      </c>
      <c r="H161" s="43">
        <v>0.3</v>
      </c>
      <c r="I161" s="43">
        <v>12.3</v>
      </c>
      <c r="J161" s="43">
        <v>61</v>
      </c>
      <c r="K161" s="44"/>
      <c r="L161" s="43">
        <v>2.1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60</v>
      </c>
      <c r="F163" s="43">
        <v>60</v>
      </c>
      <c r="G163" s="43">
        <v>0.5</v>
      </c>
      <c r="H163" s="43">
        <v>2.9</v>
      </c>
      <c r="I163" s="43">
        <v>2.2000000000000002</v>
      </c>
      <c r="J163" s="43">
        <v>37</v>
      </c>
      <c r="K163" s="44">
        <v>15</v>
      </c>
      <c r="L163" s="43">
        <v>7.2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19.299999999999997</v>
      </c>
      <c r="H165" s="19">
        <f>SUM(H158:H164)</f>
        <v>24.9</v>
      </c>
      <c r="I165" s="19">
        <f>SUM(I158:I164)</f>
        <v>64.8</v>
      </c>
      <c r="J165" s="19">
        <f>SUM(J158:J164)</f>
        <v>587</v>
      </c>
      <c r="K165" s="25"/>
      <c r="L165" s="19">
        <f>SUM(L158:L164)</f>
        <v>71.400000000000006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530</v>
      </c>
      <c r="G176" s="32">
        <f>G165+G175</f>
        <v>19.299999999999997</v>
      </c>
      <c r="H176" s="32">
        <f>H165+H175</f>
        <v>24.9</v>
      </c>
      <c r="I176" s="32">
        <f>I165+I175</f>
        <v>64.8</v>
      </c>
      <c r="J176" s="32">
        <f>J165+J175</f>
        <v>587</v>
      </c>
      <c r="K176" s="32"/>
      <c r="L176" s="32">
        <f>L165+L175</f>
        <v>71.400000000000006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240</v>
      </c>
      <c r="G177" s="40">
        <v>12.8</v>
      </c>
      <c r="H177" s="40">
        <v>18.7</v>
      </c>
      <c r="I177" s="40">
        <v>51.9</v>
      </c>
      <c r="J177" s="40">
        <v>499</v>
      </c>
      <c r="K177" s="41">
        <v>104</v>
      </c>
      <c r="L177" s="40">
        <v>60.5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0.1</v>
      </c>
      <c r="H179" s="43">
        <v>0</v>
      </c>
      <c r="I179" s="43">
        <v>9.1</v>
      </c>
      <c r="J179" s="43">
        <v>35</v>
      </c>
      <c r="K179" s="44">
        <v>283</v>
      </c>
      <c r="L179" s="43">
        <v>2.9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1.9</v>
      </c>
      <c r="H180" s="43">
        <v>0.3</v>
      </c>
      <c r="I180" s="43">
        <v>12.3</v>
      </c>
      <c r="J180" s="43">
        <v>61</v>
      </c>
      <c r="K180" s="44"/>
      <c r="L180" s="43">
        <v>2.1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56</v>
      </c>
      <c r="F182" s="43">
        <v>60</v>
      </c>
      <c r="G182" s="43">
        <v>0.5</v>
      </c>
      <c r="H182" s="43">
        <v>0.1</v>
      </c>
      <c r="I182" s="43">
        <v>1.5</v>
      </c>
      <c r="J182" s="43">
        <v>9</v>
      </c>
      <c r="K182" s="44" t="s">
        <v>51</v>
      </c>
      <c r="L182" s="43">
        <v>6.2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15.3</v>
      </c>
      <c r="H184" s="19">
        <f>SUM(H177:H183)</f>
        <v>19.100000000000001</v>
      </c>
      <c r="I184" s="19">
        <f>SUM(I177:I183)</f>
        <v>74.8</v>
      </c>
      <c r="J184" s="19">
        <f>SUM(J177:J183)</f>
        <v>604</v>
      </c>
      <c r="K184" s="25"/>
      <c r="L184" s="19">
        <f>SUM(L177:L183)</f>
        <v>71.7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530</v>
      </c>
      <c r="G195" s="32">
        <f>G184+G194</f>
        <v>15.3</v>
      </c>
      <c r="H195" s="32">
        <f>H184+H194</f>
        <v>19.100000000000001</v>
      </c>
      <c r="I195" s="32">
        <f>I184+I194</f>
        <v>74.8</v>
      </c>
      <c r="J195" s="32">
        <f>J184+J194</f>
        <v>604</v>
      </c>
      <c r="K195" s="32"/>
      <c r="L195" s="32">
        <f>L184+L194</f>
        <v>71.7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531</v>
      </c>
      <c r="G196" s="34">
        <f>(G24+G43+G62+G81+G100+G119+G138+G157+G176+G195)/(IF(G24=0,0,1)+IF(G43=0,0,1)+IF(G62=0,0,1)+IF(G81=0,0,1)+IF(G100=0,0,1)+IF(G119=0,0,1)+IF(G138=0,0,1)+IF(G157=0,0,1)+IF(G176=0,0,1)+IF(G195=0,0,1))</f>
        <v>19.68</v>
      </c>
      <c r="H196" s="34">
        <f>(H24+H43+H62+H81+H100+H119+H138+H157+H176+H195)/(IF(H24=0,0,1)+IF(H43=0,0,1)+IF(H62=0,0,1)+IF(H81=0,0,1)+IF(H100=0,0,1)+IF(H119=0,0,1)+IF(H138=0,0,1)+IF(H157=0,0,1)+IF(H176=0,0,1)+IF(H195=0,0,1))</f>
        <v>19.72</v>
      </c>
      <c r="I196" s="34">
        <f>(I24+I43+I62+I81+I100+I119+I138+I157+I176+I195)/(IF(I24=0,0,1)+IF(I43=0,0,1)+IF(I62=0,0,1)+IF(I81=0,0,1)+IF(I100=0,0,1)+IF(I119=0,0,1)+IF(I138=0,0,1)+IF(I157=0,0,1)+IF(I176=0,0,1)+IF(I195=0,0,1))</f>
        <v>79.45</v>
      </c>
      <c r="J196" s="34">
        <f>(J24+J43+J62+J81+J100+J119+J138+J157+J176+J195)/(IF(J24=0,0,1)+IF(J43=0,0,1)+IF(J62=0,0,1)+IF(J81=0,0,1)+IF(J100=0,0,1)+IF(J119=0,0,1)+IF(J138=0,0,1)+IF(J157=0,0,1)+IF(J176=0,0,1)+IF(J195=0,0,1))</f>
        <v>606.29999999999995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67.800000000000011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2025-02-05T09:59:52Z</cp:lastPrinted>
  <dcterms:created xsi:type="dcterms:W3CDTF">2022-05-16T14:23:56Z</dcterms:created>
  <dcterms:modified xsi:type="dcterms:W3CDTF">2025-02-06T09:32:39Z</dcterms:modified>
</cp:coreProperties>
</file>